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bierno en linea\Desktop\Gobierno Digital 2019\Contratos\"/>
    </mc:Choice>
  </mc:AlternateContent>
  <bookViews>
    <workbookView xWindow="0" yWindow="0" windowWidth="20490" windowHeight="7650"/>
  </bookViews>
  <sheets>
    <sheet name="CONTRATOS JUNIO 2019" sheetId="2" r:id="rId1"/>
  </sheets>
  <calcPr calcId="162913"/>
</workbook>
</file>

<file path=xl/calcChain.xml><?xml version="1.0" encoding="utf-8"?>
<calcChain xmlns="http://schemas.openxmlformats.org/spreadsheetml/2006/main">
  <c r="R21" i="2" l="1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K4" i="2"/>
  <c r="R3" i="2"/>
  <c r="K3" i="2"/>
</calcChain>
</file>

<file path=xl/comments1.xml><?xml version="1.0" encoding="utf-8"?>
<comments xmlns="http://schemas.openxmlformats.org/spreadsheetml/2006/main">
  <authors>
    <author>Usuario de Windows</author>
  </authors>
  <commentList>
    <comment ref="Q20" authorId="0" shapeId="0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TERMINACION ANTICIPADA</t>
        </r>
      </text>
    </comment>
  </commentList>
</comments>
</file>

<file path=xl/sharedStrings.xml><?xml version="1.0" encoding="utf-8"?>
<sst xmlns="http://schemas.openxmlformats.org/spreadsheetml/2006/main" count="190" uniqueCount="99">
  <si>
    <t xml:space="preserve">No. De Contrato </t>
  </si>
  <si>
    <t>Fecha De Suscripción Del Contrato</t>
  </si>
  <si>
    <t>CLASE DE CONTRATO</t>
  </si>
  <si>
    <t>OBJETO DEL CONTRATO</t>
  </si>
  <si>
    <t>VALOR INICIAL DEL CONTRATO</t>
  </si>
  <si>
    <t>RUBRO PRESUPUESTAL</t>
  </si>
  <si>
    <t>VALOR CDP</t>
  </si>
  <si>
    <t xml:space="preserve">Persona </t>
  </si>
  <si>
    <t>NOMBRE DEL CONTRATISTA</t>
  </si>
  <si>
    <t xml:space="preserve"> </t>
  </si>
  <si>
    <t>NOMBRE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</si>
  <si>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</si>
  <si>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</si>
  <si>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</si>
  <si>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</si>
  <si>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</si>
  <si>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Valor Registro</t>
  </si>
  <si>
    <t>VALOR RP</t>
  </si>
  <si>
    <t>PRESTACION DE SERVICIOS</t>
  </si>
  <si>
    <t>NATURAL</t>
  </si>
  <si>
    <t>DORA JUDITH CUADRADO ORJUELA</t>
  </si>
  <si>
    <t>INTERNO</t>
  </si>
  <si>
    <t>MES</t>
  </si>
  <si>
    <t>JURIDICA</t>
  </si>
  <si>
    <t>ANGELICA ROBAYO PIÑEROS</t>
  </si>
  <si>
    <t>PRESTACION DE SERVICOS PROFESIONALES COMO BACTERIOLOGA</t>
  </si>
  <si>
    <t xml:space="preserve">PRESTACION DE SERVICIOS COMO AUXILIAR DE ENFERMERIA </t>
  </si>
  <si>
    <t>PRESTACION DE SERVICIOS COMO MEDICO GENERAL</t>
  </si>
  <si>
    <t>DIAS</t>
  </si>
  <si>
    <t>ROSA MARCELA MANCHAJABOY ARTEAGA</t>
  </si>
  <si>
    <t>marcelita0333@hotmail.com</t>
  </si>
  <si>
    <t>KAREN NATALIA HERNANDEZ LOPEZ</t>
  </si>
  <si>
    <t>hkaren585@gmail.com</t>
  </si>
  <si>
    <t>PRESTACION DE SERVICIOS COMO AUXILIAR ADMINISTRATIVO</t>
  </si>
  <si>
    <t>LORENA CONSUELO PACHECO PADILLA</t>
  </si>
  <si>
    <t>wallace22@hotmail.com</t>
  </si>
  <si>
    <t>NENLLY ALEJANDRA TRUJILLO LOPEZ</t>
  </si>
  <si>
    <t>alejitasp14@hotmail.com</t>
  </si>
  <si>
    <t>SERVICIO</t>
  </si>
  <si>
    <t>VIVIANA ANDREA MEJIA PEREZ</t>
  </si>
  <si>
    <t>PRESTACION DE SERVICIOS PROFESIONALES EN ENFERMERIA</t>
  </si>
  <si>
    <t>PRESTACION DE SERVICIOS ESPECIALIZADOS EN RADIOLOGIA E IMÁGENES DIAGNOSTICAS</t>
  </si>
  <si>
    <t xml:space="preserve">IMÁGENES DIAGNOSTICAS Y REHABILITACION S.A.S </t>
  </si>
  <si>
    <t>isaiasramonhortua@yahoo.com</t>
  </si>
  <si>
    <t>PRESTACION DE SERVICIOS PROFESIONALES EN DERECHO PARA LA OFICINA JURIDICA</t>
  </si>
  <si>
    <t>PRESTACION DE SERVICIOS COMO AUXILIAR DE ENFERMERIA</t>
  </si>
  <si>
    <t>GABRIEL GILBERTO CARDENAS BEJARANO</t>
  </si>
  <si>
    <t>BIENESTAR IPS SAS</t>
  </si>
  <si>
    <t>jefejuridica@cecam-ips.com</t>
  </si>
  <si>
    <t>PRESTACION DE SERVICIOS PARA LA TOMA Y LECTURA DE ECOGRAFIAS</t>
  </si>
  <si>
    <t>MEDICENTER IPS EU</t>
  </si>
  <si>
    <t>medecenterips@hotmail.com</t>
  </si>
  <si>
    <t>CESAR AUGUSTO JARAMILLO MARTINEZ</t>
  </si>
  <si>
    <t>MANTENIMIENTO</t>
  </si>
  <si>
    <t>PAULA ANDREA LOZANO MENDOZA</t>
  </si>
  <si>
    <t>paulalozanomendoza06@gmail.com</t>
  </si>
  <si>
    <t>PRESTACION DE SERVICIOS PARA REALIZAR ACTIVIDADES DE MANTENIMIENTO PREVENTIVO Y CORRECTIVO  A EQUIPOS DE ACONDICIONAMIENTO DE AIRE Y EQUIPOS DE REFRIGERACION</t>
  </si>
  <si>
    <t>ROBINSON ANDRES LOAIZA VELANDIA</t>
  </si>
  <si>
    <t>robinsonaloaiza@gmail.com</t>
  </si>
  <si>
    <t>CORPORACION DE INVESTIGACION Y DESARROLLO TECNOLOGICO</t>
  </si>
  <si>
    <t>juancarca1@hotmail.com</t>
  </si>
  <si>
    <t>213010101/2013020101</t>
  </si>
  <si>
    <t>04/06/2019</t>
  </si>
  <si>
    <t>PRETACION DE SERVICIOS COMO TECNICO DE MANTENIMIENTO PARA DESARROLLAR ACTIVIDADES DE FONTANERIA</t>
  </si>
  <si>
    <t>JOHAN ANDERSSON BOHADA BELTRAN</t>
  </si>
  <si>
    <t>jabohadabeltran@gmail.com</t>
  </si>
  <si>
    <t xml:space="preserve">PRESTACIÓN DE SERVICIOS COMO TECNICO DE MANTENIMIENTO PARA REALIZAR ACTIVIDADES DE MANTENIMIENTO PREVENTIVO Y CORRECTIVO A LOS DIFERENTES EQUIPOS DE COMPUTO,  IMPRESORAS,  SERVIDORES, NASS Y SWICH </t>
  </si>
  <si>
    <t>JORGE ALEXIS PAZ BARRERA</t>
  </si>
  <si>
    <t>jorgebarrera&amp;@gmail.com</t>
  </si>
  <si>
    <t>05/06/2019</t>
  </si>
  <si>
    <t>06/06/2019</t>
  </si>
  <si>
    <t>SERVICIO DE PUBLICIDAD RADIAL Y ESPACIO INSTITUCIONAL</t>
  </si>
  <si>
    <t>ANDRES FELIPE HURTADO ROSERO</t>
  </si>
  <si>
    <t>and-1993@hotmail.com</t>
  </si>
  <si>
    <t>10/06/2019</t>
  </si>
  <si>
    <t>14/06/2019</t>
  </si>
  <si>
    <t>17/06/2019</t>
  </si>
  <si>
    <t xml:space="preserve">MANTENIMIENTO PREVENTIVO Y CORRECTIVO A TODO COSTO DE LOS EQUIPOS DE TOMA DE IMÁGENES DIAGNOSTICAS </t>
  </si>
  <si>
    <t>18/06/2019</t>
  </si>
  <si>
    <t>PRESTACIÓN DE SERVICIOS INTEGRALES ESPECIALIZADOS EN NEUROLOGÍA, FISIATRÍA, UROLOGÍA, GASTROENTEROLOGÍA, OTORRINOLARINGOLOGÍA, DERMATOLOGÍA, OFTALMOLOGÍA, PSIQUIATRÍA, ENDOCRINOLOGÍA, REUMATOLOGÍA, NEUMOLOGIA Y ATENCIÓN POR TELEMEDICINA EN LAS SUBESPECIALIDADES PEDIÁTRICAS O DE BAJA FRECUENCIA PARA LOS PACIENTES EN LA ESE HOSPITAL SAN JOSÉ DEL GUAVIARE</t>
  </si>
  <si>
    <t>20/06/2019</t>
  </si>
  <si>
    <t>MANTENIMIENTO Y ACTUALIZACION DEL SOFTWARE DE DINAMICA GERENCIAL HOSPITALARIA VERSION.NET WEB SERVICES 2019 PARA SQL SERVER</t>
  </si>
  <si>
    <t>SISTEMAS Y ASESORIAS DE COLOMBIA S.A</t>
  </si>
  <si>
    <t>acano@syac.net.co</t>
  </si>
  <si>
    <t>21/06/2019</t>
  </si>
  <si>
    <t>INDY MARITZA BAUTISTA PEÑA</t>
  </si>
  <si>
    <t>maribautista13@hotmail.com</t>
  </si>
  <si>
    <t>IBETH MAYERLY DIAZ TANGARIFE</t>
  </si>
  <si>
    <t>ibethmay1909@hotmail.com</t>
  </si>
  <si>
    <t>25/06/2019</t>
  </si>
  <si>
    <t>PRESTACION DE SERVICIOS PARA REALIZAR ACTIVIDADES DE ASEO Y DESINFECCION EN LAS AREAS ASISTENCIALES Y ADMINISTRATIVAS</t>
  </si>
  <si>
    <t>ADRIAN STIVEN AGUDELO HERNANDEZ</t>
  </si>
  <si>
    <t>adrianagudelo0911@gmail.com</t>
  </si>
  <si>
    <t xml:space="preserve">PRESTACION DE SERVICIOS ESPECIALIZADOS EN DERMATOLOGIA </t>
  </si>
  <si>
    <t>MICHEL FAIZAL GEAGEA</t>
  </si>
  <si>
    <t>mfaizalg@gmail.com</t>
  </si>
  <si>
    <t>26/06/2019</t>
  </si>
  <si>
    <t>ROBERTO DE LOS ANGELES SALDOVAL FONTALVO</t>
  </si>
  <si>
    <t>ismaelyrita@hotmail.com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</si>
</sst>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0_ ;\-0\ "/>
    <numFmt numFmtId="165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rgb="FFFF0000"/>
      <name val="Arial"/>
      <family val="2"/>
    </font>
    <font>
      <b/>
      <sz val="12"/>
      <color rgb="FFFF0000"/>
      <name val="Arial"/>
      <family val="2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theme="1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3">
    <xf numFmtId="0" fontId="0" fillId="0" borderId="0" xfId="0"/>
    <xf numFmtId="41" fontId="2" fillId="0" borderId="1" xfId="1" applyFont="1" applyFill="1" applyBorder="1" applyAlignment="1">
      <alignment horizontal="center" vertical="center"/>
    </xf>
    <xf numFmtId="41" fontId="7" fillId="0" borderId="0" xfId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1" fontId="2" fillId="0" borderId="1" xfId="1" applyFont="1" applyFill="1" applyBorder="1" applyAlignment="1">
      <alignment horizontal="center" vertical="center" wrapText="1"/>
    </xf>
    <xf numFmtId="41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1" fontId="8" fillId="0" borderId="4" xfId="1" applyFont="1" applyFill="1" applyBorder="1" applyAlignment="1">
      <alignment horizontal="center" vertical="center"/>
    </xf>
    <xf numFmtId="41" fontId="8" fillId="0" borderId="0" xfId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41" fontId="8" fillId="0" borderId="5" xfId="1" applyFont="1" applyFill="1" applyBorder="1" applyAlignment="1">
      <alignment horizontal="left" vertical="center"/>
    </xf>
    <xf numFmtId="164" fontId="9" fillId="0" borderId="5" xfId="1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left" vertical="center"/>
    </xf>
    <xf numFmtId="41" fontId="8" fillId="0" borderId="5" xfId="1" applyFont="1" applyFill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/>
    </xf>
    <xf numFmtId="41" fontId="9" fillId="0" borderId="5" xfId="1" applyFont="1" applyBorder="1" applyAlignment="1">
      <alignment horizontal="left" vertical="center"/>
    </xf>
    <xf numFmtId="41" fontId="8" fillId="0" borderId="5" xfId="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/>
    </xf>
    <xf numFmtId="164" fontId="8" fillId="0" borderId="5" xfId="1" applyNumberFormat="1" applyFont="1" applyFill="1" applyBorder="1" applyAlignment="1">
      <alignment horizontal="right" vertical="center"/>
    </xf>
    <xf numFmtId="0" fontId="9" fillId="0" borderId="0" xfId="0" applyFont="1"/>
    <xf numFmtId="0" fontId="12" fillId="0" borderId="5" xfId="2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/>
    </xf>
    <xf numFmtId="49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41" fontId="8" fillId="0" borderId="0" xfId="1" applyFont="1" applyFill="1" applyAlignment="1">
      <alignment horizontal="left" vertical="center"/>
    </xf>
    <xf numFmtId="164" fontId="8" fillId="0" borderId="0" xfId="1" applyNumberFormat="1" applyFont="1" applyFill="1" applyAlignment="1">
      <alignment horizontal="right" vertical="center"/>
    </xf>
    <xf numFmtId="165" fontId="8" fillId="0" borderId="0" xfId="0" applyNumberFormat="1" applyFont="1" applyFill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41" fontId="2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2" fillId="0" borderId="2" xfId="1" applyFont="1" applyFill="1" applyBorder="1" applyAlignment="1">
      <alignment horizontal="center" vertical="center" wrapText="1"/>
    </xf>
    <xf numFmtId="41" fontId="2" fillId="0" borderId="3" xfId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41" fontId="2" fillId="0" borderId="2" xfId="1" applyFont="1" applyFill="1" applyBorder="1" applyAlignment="1">
      <alignment horizontal="left" vertical="center" wrapText="1"/>
    </xf>
    <xf numFmtId="41" fontId="2" fillId="0" borderId="3" xfId="1" applyFont="1" applyFill="1" applyBorder="1" applyAlignment="1">
      <alignment horizontal="left" vertical="center" wrapText="1"/>
    </xf>
  </cellXfs>
  <cellStyles count="3">
    <cellStyle name="Hipervínculo" xfId="2" builtinId="8"/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saiasramonhortua@yahoo.com" TargetMode="External"/><Relationship Id="rId13" Type="http://schemas.openxmlformats.org/officeDocument/2006/relationships/hyperlink" Target="mailto:maribautista13@hotmail.com" TargetMode="External"/><Relationship Id="rId18" Type="http://schemas.openxmlformats.org/officeDocument/2006/relationships/hyperlink" Target="mailto:marcelita0333@hotmail.com" TargetMode="External"/><Relationship Id="rId3" Type="http://schemas.openxmlformats.org/officeDocument/2006/relationships/hyperlink" Target="mailto:jorgebarrera&amp;@gmail.com" TargetMode="External"/><Relationship Id="rId21" Type="http://schemas.openxmlformats.org/officeDocument/2006/relationships/comments" Target="../comments1.xml"/><Relationship Id="rId7" Type="http://schemas.openxmlformats.org/officeDocument/2006/relationships/hyperlink" Target="mailto:and-1993@hotmail.com" TargetMode="External"/><Relationship Id="rId12" Type="http://schemas.openxmlformats.org/officeDocument/2006/relationships/hyperlink" Target="mailto:acano@syac.net.co" TargetMode="External"/><Relationship Id="rId17" Type="http://schemas.openxmlformats.org/officeDocument/2006/relationships/hyperlink" Target="mailto:mfaizalg@gmail.com" TargetMode="External"/><Relationship Id="rId2" Type="http://schemas.openxmlformats.org/officeDocument/2006/relationships/hyperlink" Target="mailto:robinsonaloaiza@gmail.com" TargetMode="External"/><Relationship Id="rId16" Type="http://schemas.openxmlformats.org/officeDocument/2006/relationships/hyperlink" Target="mailto:adrianagudelo0911@gmail.com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mailto:alejitasp14@hotmail.com" TargetMode="External"/><Relationship Id="rId6" Type="http://schemas.openxmlformats.org/officeDocument/2006/relationships/hyperlink" Target="mailto:hkaren585@gmail.com" TargetMode="External"/><Relationship Id="rId11" Type="http://schemas.openxmlformats.org/officeDocument/2006/relationships/hyperlink" Target="mailto:jefejuridica@cecam-ips.com" TargetMode="External"/><Relationship Id="rId5" Type="http://schemas.openxmlformats.org/officeDocument/2006/relationships/hyperlink" Target="mailto:jabohadabeltran@gmail.com" TargetMode="External"/><Relationship Id="rId15" Type="http://schemas.openxmlformats.org/officeDocument/2006/relationships/hyperlink" Target="mailto:paulalozanomendoza06@gmail.com" TargetMode="External"/><Relationship Id="rId10" Type="http://schemas.openxmlformats.org/officeDocument/2006/relationships/hyperlink" Target="mailto:medecenterips@hotmail.com" TargetMode="External"/><Relationship Id="rId19" Type="http://schemas.openxmlformats.org/officeDocument/2006/relationships/hyperlink" Target="mailto:ismaelyrita@hotmail.com" TargetMode="External"/><Relationship Id="rId4" Type="http://schemas.openxmlformats.org/officeDocument/2006/relationships/hyperlink" Target="mailto:wallace22@hotmail.com" TargetMode="External"/><Relationship Id="rId9" Type="http://schemas.openxmlformats.org/officeDocument/2006/relationships/hyperlink" Target="mailto:juancarca1@hotmail.com" TargetMode="External"/><Relationship Id="rId14" Type="http://schemas.openxmlformats.org/officeDocument/2006/relationships/hyperlink" Target="mailto:ibethmay1909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937"/>
  <sheetViews>
    <sheetView tabSelected="1" workbookViewId="0">
      <selection sqref="A1:A2"/>
    </sheetView>
  </sheetViews>
  <sheetFormatPr baseColWidth="10" defaultColWidth="9.140625" defaultRowHeight="11.25" x14ac:dyDescent="0.25"/>
  <cols>
    <col min="1" max="1" width="8" style="9" bestFit="1" customWidth="1"/>
    <col min="2" max="2" width="11.5703125" style="26" customWidth="1"/>
    <col min="3" max="3" width="20.5703125" style="27" customWidth="1"/>
    <col min="4" max="4" width="60.85546875" style="27" customWidth="1"/>
    <col min="5" max="5" width="12.28515625" style="28" customWidth="1"/>
    <col min="6" max="6" width="11.85546875" style="29" customWidth="1"/>
    <col min="7" max="7" width="11.85546875" style="28" customWidth="1"/>
    <col min="8" max="8" width="7.7109375" style="9" customWidth="1"/>
    <col min="9" max="9" width="35.7109375" style="27" customWidth="1"/>
    <col min="10" max="10" width="24.42578125" style="27" bestFit="1" customWidth="1"/>
    <col min="11" max="11" width="11.85546875" style="8" hidden="1" customWidth="1"/>
    <col min="12" max="12" width="31.28515625" style="27" customWidth="1"/>
    <col min="13" max="13" width="12" style="9" customWidth="1"/>
    <col min="14" max="15" width="9.140625" style="9" customWidth="1"/>
    <col min="16" max="17" width="11" style="30" customWidth="1"/>
    <col min="18" max="18" width="12" style="8" bestFit="1" customWidth="1"/>
    <col min="19" max="19" width="9.140625" style="8"/>
    <col min="20" max="20" width="9.85546875" style="8" bestFit="1" customWidth="1"/>
    <col min="21" max="22" width="9.140625" style="8"/>
    <col min="23" max="16384" width="9.140625" style="9"/>
  </cols>
  <sheetData>
    <row r="1" spans="1:22" s="3" customFormat="1" ht="15" customHeight="1" thickBot="1" x14ac:dyDescent="0.3">
      <c r="A1" s="34" t="s">
        <v>0</v>
      </c>
      <c r="B1" s="36" t="s">
        <v>1</v>
      </c>
      <c r="C1" s="34" t="s">
        <v>2</v>
      </c>
      <c r="D1" s="37" t="s">
        <v>3</v>
      </c>
      <c r="E1" s="38" t="s">
        <v>4</v>
      </c>
      <c r="F1" s="40" t="s">
        <v>5</v>
      </c>
      <c r="G1" s="41" t="s">
        <v>6</v>
      </c>
      <c r="H1" s="34" t="s">
        <v>7</v>
      </c>
      <c r="I1" s="33" t="s">
        <v>8</v>
      </c>
      <c r="J1" s="35" t="s">
        <v>9</v>
      </c>
      <c r="K1" s="1"/>
      <c r="L1" s="33" t="s">
        <v>10</v>
      </c>
      <c r="M1" s="34" t="s">
        <v>11</v>
      </c>
      <c r="N1" s="34" t="s">
        <v>12</v>
      </c>
      <c r="O1" s="34" t="s">
        <v>13</v>
      </c>
      <c r="P1" s="31" t="s">
        <v>14</v>
      </c>
      <c r="Q1" s="31" t="s">
        <v>15</v>
      </c>
      <c r="R1" s="32" t="s">
        <v>16</v>
      </c>
      <c r="S1" s="2"/>
      <c r="T1" s="2"/>
      <c r="U1" s="2"/>
      <c r="V1" s="2"/>
    </row>
    <row r="2" spans="1:22" s="6" customFormat="1" ht="9.75" thickBot="1" x14ac:dyDescent="0.3">
      <c r="A2" s="34"/>
      <c r="B2" s="36"/>
      <c r="C2" s="34"/>
      <c r="D2" s="37"/>
      <c r="E2" s="39"/>
      <c r="F2" s="40"/>
      <c r="G2" s="42"/>
      <c r="H2" s="34"/>
      <c r="I2" s="33"/>
      <c r="J2" s="35"/>
      <c r="K2" s="4" t="s">
        <v>17</v>
      </c>
      <c r="L2" s="33"/>
      <c r="M2" s="34"/>
      <c r="N2" s="34"/>
      <c r="O2" s="34"/>
      <c r="P2" s="31"/>
      <c r="Q2" s="31"/>
      <c r="R2" s="32"/>
      <c r="S2" s="5"/>
      <c r="T2" s="5"/>
      <c r="U2" s="5"/>
      <c r="V2" s="5"/>
    </row>
    <row r="3" spans="1:22" x14ac:dyDescent="0.25">
      <c r="A3" s="10">
        <v>574</v>
      </c>
      <c r="B3" s="11" t="s">
        <v>62</v>
      </c>
      <c r="C3" s="12" t="s">
        <v>18</v>
      </c>
      <c r="D3" s="12" t="s">
        <v>33</v>
      </c>
      <c r="E3" s="20">
        <v>9425400</v>
      </c>
      <c r="F3" s="22">
        <v>211020205</v>
      </c>
      <c r="G3" s="13">
        <v>9562000</v>
      </c>
      <c r="H3" s="15" t="s">
        <v>19</v>
      </c>
      <c r="I3" s="12" t="s">
        <v>36</v>
      </c>
      <c r="J3" s="16" t="s">
        <v>37</v>
      </c>
      <c r="K3" s="17">
        <f>E3</f>
        <v>9425400</v>
      </c>
      <c r="L3" s="12" t="s">
        <v>20</v>
      </c>
      <c r="M3" s="15" t="s">
        <v>21</v>
      </c>
      <c r="N3" s="15" t="s">
        <v>28</v>
      </c>
      <c r="O3" s="15">
        <v>207</v>
      </c>
      <c r="P3" s="18">
        <v>43620</v>
      </c>
      <c r="Q3" s="18">
        <v>43830</v>
      </c>
      <c r="R3" s="7">
        <f t="shared" ref="R3:R21" si="0">E3</f>
        <v>9425400</v>
      </c>
    </row>
    <row r="4" spans="1:22" x14ac:dyDescent="0.25">
      <c r="A4" s="10">
        <v>575</v>
      </c>
      <c r="B4" s="11" t="s">
        <v>62</v>
      </c>
      <c r="C4" s="12" t="s">
        <v>18</v>
      </c>
      <c r="D4" s="12" t="s">
        <v>63</v>
      </c>
      <c r="E4" s="13">
        <v>11040000</v>
      </c>
      <c r="F4" s="22">
        <v>213020101</v>
      </c>
      <c r="G4" s="13">
        <v>11040000</v>
      </c>
      <c r="H4" s="15" t="s">
        <v>19</v>
      </c>
      <c r="I4" s="12" t="s">
        <v>64</v>
      </c>
      <c r="J4" s="16" t="s">
        <v>65</v>
      </c>
      <c r="K4" s="17">
        <f>E4</f>
        <v>11040000</v>
      </c>
      <c r="L4" s="12" t="s">
        <v>20</v>
      </c>
      <c r="M4" s="15" t="s">
        <v>21</v>
      </c>
      <c r="N4" s="15" t="s">
        <v>28</v>
      </c>
      <c r="O4" s="15">
        <v>207</v>
      </c>
      <c r="P4" s="18">
        <v>43620</v>
      </c>
      <c r="Q4" s="18">
        <v>43830</v>
      </c>
      <c r="R4" s="7">
        <f t="shared" si="0"/>
        <v>11040000</v>
      </c>
      <c r="S4" s="9"/>
      <c r="T4" s="9"/>
      <c r="U4" s="9"/>
      <c r="V4" s="9"/>
    </row>
    <row r="5" spans="1:22" x14ac:dyDescent="0.25">
      <c r="A5" s="10">
        <v>576</v>
      </c>
      <c r="B5" s="11" t="s">
        <v>62</v>
      </c>
      <c r="C5" s="12" t="s">
        <v>18</v>
      </c>
      <c r="D5" s="12" t="s">
        <v>56</v>
      </c>
      <c r="E5" s="20">
        <v>11730000</v>
      </c>
      <c r="F5" s="22">
        <v>213020101</v>
      </c>
      <c r="G5" s="13">
        <v>11900000</v>
      </c>
      <c r="H5" s="15" t="s">
        <v>19</v>
      </c>
      <c r="I5" s="12" t="s">
        <v>57</v>
      </c>
      <c r="J5" s="16" t="s">
        <v>58</v>
      </c>
      <c r="K5" s="17">
        <v>11730000</v>
      </c>
      <c r="L5" s="12" t="s">
        <v>20</v>
      </c>
      <c r="M5" s="15" t="s">
        <v>21</v>
      </c>
      <c r="N5" s="15" t="s">
        <v>28</v>
      </c>
      <c r="O5" s="15">
        <v>207</v>
      </c>
      <c r="P5" s="18">
        <v>43620</v>
      </c>
      <c r="Q5" s="18">
        <v>43830</v>
      </c>
      <c r="R5" s="7">
        <f t="shared" si="0"/>
        <v>11730000</v>
      </c>
      <c r="S5" s="9"/>
      <c r="T5" s="9"/>
      <c r="U5" s="9"/>
      <c r="V5" s="9"/>
    </row>
    <row r="6" spans="1:22" x14ac:dyDescent="0.25">
      <c r="A6" s="10">
        <v>577</v>
      </c>
      <c r="B6" s="11" t="s">
        <v>62</v>
      </c>
      <c r="C6" s="12" t="s">
        <v>18</v>
      </c>
      <c r="D6" s="12" t="s">
        <v>66</v>
      </c>
      <c r="E6" s="13">
        <v>11964600</v>
      </c>
      <c r="F6" s="22">
        <v>213020101</v>
      </c>
      <c r="G6" s="13">
        <v>11964600</v>
      </c>
      <c r="H6" s="15" t="s">
        <v>19</v>
      </c>
      <c r="I6" s="12" t="s">
        <v>67</v>
      </c>
      <c r="J6" s="16" t="s">
        <v>68</v>
      </c>
      <c r="K6" s="17">
        <v>1120569296</v>
      </c>
      <c r="L6" s="12" t="s">
        <v>39</v>
      </c>
      <c r="M6" s="15" t="s">
        <v>21</v>
      </c>
      <c r="N6" s="15" t="s">
        <v>28</v>
      </c>
      <c r="O6" s="15">
        <v>207</v>
      </c>
      <c r="P6" s="18">
        <v>43620</v>
      </c>
      <c r="Q6" s="18">
        <v>43830</v>
      </c>
      <c r="R6" s="7">
        <f t="shared" si="0"/>
        <v>11964600</v>
      </c>
      <c r="S6" s="9"/>
      <c r="T6" s="9"/>
      <c r="U6" s="9"/>
      <c r="V6" s="9"/>
    </row>
    <row r="7" spans="1:22" x14ac:dyDescent="0.25">
      <c r="A7" s="10">
        <v>578</v>
      </c>
      <c r="B7" s="11" t="s">
        <v>69</v>
      </c>
      <c r="C7" s="12" t="s">
        <v>18</v>
      </c>
      <c r="D7" s="12" t="s">
        <v>26</v>
      </c>
      <c r="E7" s="20">
        <v>10002800</v>
      </c>
      <c r="F7" s="22">
        <v>211020105</v>
      </c>
      <c r="G7" s="13">
        <v>10297000</v>
      </c>
      <c r="H7" s="15" t="s">
        <v>19</v>
      </c>
      <c r="I7" s="12" t="s">
        <v>34</v>
      </c>
      <c r="J7" s="16" t="s">
        <v>35</v>
      </c>
      <c r="K7" s="17"/>
      <c r="L7" s="12" t="s">
        <v>46</v>
      </c>
      <c r="M7" s="15" t="s">
        <v>21</v>
      </c>
      <c r="N7" s="15" t="s">
        <v>28</v>
      </c>
      <c r="O7" s="15">
        <v>206</v>
      </c>
      <c r="P7" s="18">
        <v>43621</v>
      </c>
      <c r="Q7" s="18">
        <v>43830</v>
      </c>
      <c r="R7" s="7">
        <f t="shared" si="0"/>
        <v>10002800</v>
      </c>
      <c r="S7" s="9"/>
      <c r="T7" s="9"/>
      <c r="U7" s="9"/>
      <c r="V7" s="9"/>
    </row>
    <row r="8" spans="1:22" x14ac:dyDescent="0.25">
      <c r="A8" s="10">
        <v>579</v>
      </c>
      <c r="B8" s="11" t="s">
        <v>70</v>
      </c>
      <c r="C8" s="12" t="s">
        <v>38</v>
      </c>
      <c r="D8" s="12" t="s">
        <v>71</v>
      </c>
      <c r="E8" s="20">
        <v>14486667</v>
      </c>
      <c r="F8" s="22">
        <v>213020914</v>
      </c>
      <c r="G8" s="13">
        <v>14840000</v>
      </c>
      <c r="H8" s="15" t="s">
        <v>19</v>
      </c>
      <c r="I8" s="12" t="s">
        <v>72</v>
      </c>
      <c r="J8" s="16" t="s">
        <v>73</v>
      </c>
      <c r="K8" s="17"/>
      <c r="L8" s="12" t="s">
        <v>39</v>
      </c>
      <c r="M8" s="15" t="s">
        <v>21</v>
      </c>
      <c r="N8" s="15" t="s">
        <v>28</v>
      </c>
      <c r="O8" s="15">
        <v>205</v>
      </c>
      <c r="P8" s="18">
        <v>43622</v>
      </c>
      <c r="Q8" s="18">
        <v>43830</v>
      </c>
      <c r="R8" s="7">
        <f t="shared" si="0"/>
        <v>14486667</v>
      </c>
      <c r="S8" s="9"/>
      <c r="T8" s="9"/>
      <c r="U8" s="9"/>
      <c r="V8" s="9"/>
    </row>
    <row r="9" spans="1:22" x14ac:dyDescent="0.25">
      <c r="A9" s="10">
        <v>580</v>
      </c>
      <c r="B9" s="11" t="s">
        <v>74</v>
      </c>
      <c r="C9" s="12" t="s">
        <v>18</v>
      </c>
      <c r="D9" s="12" t="s">
        <v>45</v>
      </c>
      <c r="E9" s="20">
        <v>2500000</v>
      </c>
      <c r="F9" s="22">
        <v>211020105</v>
      </c>
      <c r="G9" s="13">
        <v>10297000</v>
      </c>
      <c r="H9" s="15" t="s">
        <v>19</v>
      </c>
      <c r="I9" s="12" t="s">
        <v>31</v>
      </c>
      <c r="J9" s="16" t="s">
        <v>32</v>
      </c>
      <c r="K9" s="17"/>
      <c r="L9" s="12" t="s">
        <v>46</v>
      </c>
      <c r="M9" s="15" t="s">
        <v>21</v>
      </c>
      <c r="N9" s="15" t="s">
        <v>28</v>
      </c>
      <c r="O9" s="15">
        <v>51</v>
      </c>
      <c r="P9" s="18">
        <v>43626</v>
      </c>
      <c r="Q9" s="18">
        <v>43677</v>
      </c>
      <c r="R9" s="7">
        <f t="shared" si="0"/>
        <v>2500000</v>
      </c>
      <c r="S9" s="9"/>
      <c r="T9" s="9"/>
      <c r="U9" s="9"/>
      <c r="V9" s="9"/>
    </row>
    <row r="10" spans="1:22" x14ac:dyDescent="0.25">
      <c r="A10" s="10">
        <v>581</v>
      </c>
      <c r="B10" s="11" t="s">
        <v>75</v>
      </c>
      <c r="C10" s="12" t="s">
        <v>18</v>
      </c>
      <c r="D10" s="12" t="s">
        <v>41</v>
      </c>
      <c r="E10" s="13">
        <v>50000000</v>
      </c>
      <c r="F10" s="22">
        <v>211020105</v>
      </c>
      <c r="G10" s="13">
        <v>50000000</v>
      </c>
      <c r="H10" s="15" t="s">
        <v>19</v>
      </c>
      <c r="I10" s="12" t="s">
        <v>42</v>
      </c>
      <c r="J10" s="16" t="s">
        <v>43</v>
      </c>
      <c r="K10" s="17"/>
      <c r="L10" s="12" t="s">
        <v>24</v>
      </c>
      <c r="M10" s="15" t="s">
        <v>21</v>
      </c>
      <c r="N10" s="15" t="s">
        <v>28</v>
      </c>
      <c r="O10" s="15">
        <v>23</v>
      </c>
      <c r="P10" s="18">
        <v>43630</v>
      </c>
      <c r="Q10" s="18">
        <v>43622</v>
      </c>
      <c r="R10" s="7">
        <f t="shared" si="0"/>
        <v>50000000</v>
      </c>
      <c r="S10" s="9"/>
      <c r="T10" s="9"/>
      <c r="U10" s="9"/>
      <c r="V10" s="9"/>
    </row>
    <row r="11" spans="1:22" x14ac:dyDescent="0.25">
      <c r="A11" s="10">
        <v>582</v>
      </c>
      <c r="B11" s="11" t="s">
        <v>76</v>
      </c>
      <c r="C11" s="12" t="s">
        <v>53</v>
      </c>
      <c r="D11" s="12" t="s">
        <v>77</v>
      </c>
      <c r="E11" s="13">
        <v>63000000</v>
      </c>
      <c r="F11" s="22" t="s">
        <v>61</v>
      </c>
      <c r="G11" s="13">
        <v>63000000</v>
      </c>
      <c r="H11" s="15" t="s">
        <v>23</v>
      </c>
      <c r="I11" s="12" t="s">
        <v>59</v>
      </c>
      <c r="J11" s="16" t="s">
        <v>60</v>
      </c>
      <c r="K11" s="17"/>
      <c r="L11" s="12" t="s">
        <v>20</v>
      </c>
      <c r="M11" s="15" t="s">
        <v>21</v>
      </c>
      <c r="N11" s="15" t="s">
        <v>22</v>
      </c>
      <c r="O11" s="15">
        <v>7</v>
      </c>
      <c r="P11" s="18">
        <v>43637</v>
      </c>
      <c r="Q11" s="18">
        <v>43850</v>
      </c>
      <c r="R11" s="7">
        <f t="shared" si="0"/>
        <v>63000000</v>
      </c>
      <c r="S11" s="9"/>
      <c r="T11" s="9"/>
      <c r="U11" s="9"/>
      <c r="V11" s="9"/>
    </row>
    <row r="12" spans="1:22" x14ac:dyDescent="0.25">
      <c r="A12" s="10">
        <v>583</v>
      </c>
      <c r="B12" s="11" t="s">
        <v>78</v>
      </c>
      <c r="C12" s="12" t="s">
        <v>18</v>
      </c>
      <c r="D12" s="21" t="s">
        <v>49</v>
      </c>
      <c r="E12" s="13">
        <v>30000000</v>
      </c>
      <c r="F12" s="22">
        <v>211020105</v>
      </c>
      <c r="G12" s="13">
        <v>30000000</v>
      </c>
      <c r="H12" s="15" t="s">
        <v>23</v>
      </c>
      <c r="I12" s="12" t="s">
        <v>50</v>
      </c>
      <c r="J12" s="16" t="s">
        <v>51</v>
      </c>
      <c r="K12" s="17"/>
      <c r="L12" s="12" t="s">
        <v>24</v>
      </c>
      <c r="M12" s="15" t="s">
        <v>21</v>
      </c>
      <c r="N12" s="15" t="s">
        <v>28</v>
      </c>
      <c r="O12" s="15">
        <v>73</v>
      </c>
      <c r="P12" s="18">
        <v>42539</v>
      </c>
      <c r="Q12" s="18">
        <v>43708</v>
      </c>
      <c r="R12" s="7">
        <f t="shared" si="0"/>
        <v>30000000</v>
      </c>
      <c r="S12" s="9"/>
      <c r="T12" s="9"/>
      <c r="U12" s="9"/>
      <c r="V12" s="9"/>
    </row>
    <row r="13" spans="1:22" x14ac:dyDescent="0.2">
      <c r="A13" s="10">
        <v>584</v>
      </c>
      <c r="B13" s="11" t="s">
        <v>78</v>
      </c>
      <c r="C13" s="12" t="s">
        <v>18</v>
      </c>
      <c r="D13" s="23" t="s">
        <v>79</v>
      </c>
      <c r="E13" s="13">
        <v>691600000</v>
      </c>
      <c r="F13" s="22">
        <v>211020105</v>
      </c>
      <c r="G13" s="13">
        <v>691600000</v>
      </c>
      <c r="H13" s="15" t="s">
        <v>23</v>
      </c>
      <c r="I13" s="12" t="s">
        <v>47</v>
      </c>
      <c r="J13" s="24" t="s">
        <v>48</v>
      </c>
      <c r="K13" s="17"/>
      <c r="L13" s="12" t="s">
        <v>24</v>
      </c>
      <c r="M13" s="15" t="s">
        <v>21</v>
      </c>
      <c r="N13" s="15" t="s">
        <v>22</v>
      </c>
      <c r="O13" s="15">
        <v>7</v>
      </c>
      <c r="P13" s="18">
        <v>43643</v>
      </c>
      <c r="Q13" s="18">
        <v>43491</v>
      </c>
      <c r="R13" s="7">
        <f t="shared" si="0"/>
        <v>691600000</v>
      </c>
      <c r="S13" s="9"/>
      <c r="T13" s="9"/>
      <c r="U13" s="9"/>
      <c r="V13" s="9"/>
    </row>
    <row r="14" spans="1:22" x14ac:dyDescent="0.2">
      <c r="A14" s="10">
        <v>585</v>
      </c>
      <c r="B14" s="11" t="s">
        <v>80</v>
      </c>
      <c r="C14" s="12" t="s">
        <v>53</v>
      </c>
      <c r="D14" s="25" t="s">
        <v>81</v>
      </c>
      <c r="E14" s="13">
        <v>147798000</v>
      </c>
      <c r="F14" s="22">
        <v>213020101</v>
      </c>
      <c r="G14" s="13">
        <v>147798000</v>
      </c>
      <c r="H14" s="15" t="s">
        <v>23</v>
      </c>
      <c r="I14" s="25" t="s">
        <v>82</v>
      </c>
      <c r="J14" s="24" t="s">
        <v>83</v>
      </c>
      <c r="K14" s="17"/>
      <c r="L14" s="12" t="s">
        <v>20</v>
      </c>
      <c r="M14" s="15" t="s">
        <v>21</v>
      </c>
      <c r="N14" s="15" t="s">
        <v>28</v>
      </c>
      <c r="O14" s="15">
        <v>6</v>
      </c>
      <c r="P14" s="18">
        <v>43644</v>
      </c>
      <c r="Q14" s="18">
        <v>43826</v>
      </c>
      <c r="R14" s="7">
        <f t="shared" si="0"/>
        <v>147798000</v>
      </c>
      <c r="S14" s="9"/>
      <c r="T14" s="9"/>
      <c r="U14" s="9"/>
      <c r="V14" s="9"/>
    </row>
    <row r="15" spans="1:22" x14ac:dyDescent="0.25">
      <c r="A15" s="10">
        <v>586</v>
      </c>
      <c r="B15" s="11" t="s">
        <v>84</v>
      </c>
      <c r="C15" s="12" t="s">
        <v>18</v>
      </c>
      <c r="D15" s="12" t="s">
        <v>25</v>
      </c>
      <c r="E15" s="13">
        <v>17733333</v>
      </c>
      <c r="F15" s="22">
        <v>211020105</v>
      </c>
      <c r="G15" s="13">
        <v>17733333</v>
      </c>
      <c r="H15" s="15" t="s">
        <v>19</v>
      </c>
      <c r="I15" s="12" t="s">
        <v>85</v>
      </c>
      <c r="J15" s="24" t="s">
        <v>86</v>
      </c>
      <c r="K15" s="17"/>
      <c r="L15" s="12" t="s">
        <v>24</v>
      </c>
      <c r="M15" s="15" t="s">
        <v>21</v>
      </c>
      <c r="N15" s="15" t="s">
        <v>28</v>
      </c>
      <c r="O15" s="15">
        <v>190</v>
      </c>
      <c r="P15" s="18">
        <v>43637</v>
      </c>
      <c r="Q15" s="18">
        <v>43830</v>
      </c>
      <c r="R15" s="7">
        <f t="shared" si="0"/>
        <v>17733333</v>
      </c>
      <c r="S15" s="9"/>
      <c r="T15" s="9"/>
      <c r="U15" s="9"/>
      <c r="V15" s="9"/>
    </row>
    <row r="16" spans="1:22" x14ac:dyDescent="0.25">
      <c r="A16" s="10">
        <v>587</v>
      </c>
      <c r="B16" s="11" t="s">
        <v>84</v>
      </c>
      <c r="C16" s="12" t="s">
        <v>18</v>
      </c>
      <c r="D16" s="12" t="s">
        <v>40</v>
      </c>
      <c r="E16" s="13">
        <v>15575000</v>
      </c>
      <c r="F16" s="22">
        <v>211020105</v>
      </c>
      <c r="G16" s="13">
        <v>15575000</v>
      </c>
      <c r="H16" s="15" t="s">
        <v>19</v>
      </c>
      <c r="I16" s="12" t="s">
        <v>87</v>
      </c>
      <c r="J16" s="24" t="s">
        <v>88</v>
      </c>
      <c r="K16" s="17"/>
      <c r="L16" s="12" t="s">
        <v>46</v>
      </c>
      <c r="M16" s="15" t="s">
        <v>21</v>
      </c>
      <c r="N16" s="15" t="s">
        <v>28</v>
      </c>
      <c r="O16" s="15">
        <v>190</v>
      </c>
      <c r="P16" s="18">
        <v>43637</v>
      </c>
      <c r="Q16" s="18">
        <v>43830</v>
      </c>
      <c r="R16" s="7">
        <f t="shared" si="0"/>
        <v>15575000</v>
      </c>
      <c r="S16" s="9"/>
      <c r="T16" s="9"/>
      <c r="U16" s="9"/>
      <c r="V16" s="9"/>
    </row>
    <row r="17" spans="1:22" x14ac:dyDescent="0.25">
      <c r="A17" s="10">
        <v>588</v>
      </c>
      <c r="B17" s="11" t="s">
        <v>89</v>
      </c>
      <c r="C17" s="12" t="s">
        <v>18</v>
      </c>
      <c r="D17" s="12" t="s">
        <v>44</v>
      </c>
      <c r="E17" s="20">
        <v>6400000</v>
      </c>
      <c r="F17" s="14">
        <v>211020205</v>
      </c>
      <c r="G17" s="19">
        <v>6400000</v>
      </c>
      <c r="H17" s="15" t="s">
        <v>19</v>
      </c>
      <c r="I17" s="12" t="s">
        <v>54</v>
      </c>
      <c r="J17" s="16" t="s">
        <v>55</v>
      </c>
      <c r="K17" s="17"/>
      <c r="L17" s="12" t="s">
        <v>52</v>
      </c>
      <c r="M17" s="15" t="s">
        <v>21</v>
      </c>
      <c r="N17" s="15" t="s">
        <v>22</v>
      </c>
      <c r="O17" s="15">
        <v>2</v>
      </c>
      <c r="P17" s="18">
        <v>43641</v>
      </c>
      <c r="Q17" s="18">
        <v>43701</v>
      </c>
      <c r="R17" s="7">
        <f t="shared" si="0"/>
        <v>6400000</v>
      </c>
      <c r="S17" s="9"/>
      <c r="T17" s="9"/>
      <c r="U17" s="9"/>
      <c r="V17" s="9"/>
    </row>
    <row r="18" spans="1:22" x14ac:dyDescent="0.25">
      <c r="A18" s="10">
        <v>589</v>
      </c>
      <c r="B18" s="11" t="s">
        <v>89</v>
      </c>
      <c r="C18" s="12" t="s">
        <v>18</v>
      </c>
      <c r="D18" s="12" t="s">
        <v>90</v>
      </c>
      <c r="E18" s="13">
        <v>7756200</v>
      </c>
      <c r="F18" s="22">
        <v>211020205</v>
      </c>
      <c r="G18" s="13">
        <v>8631900</v>
      </c>
      <c r="H18" s="15" t="s">
        <v>19</v>
      </c>
      <c r="I18" s="12" t="s">
        <v>91</v>
      </c>
      <c r="J18" s="24" t="s">
        <v>92</v>
      </c>
      <c r="K18" s="17"/>
      <c r="L18" s="12" t="s">
        <v>20</v>
      </c>
      <c r="M18" s="15" t="s">
        <v>21</v>
      </c>
      <c r="N18" s="15" t="s">
        <v>28</v>
      </c>
      <c r="O18" s="15">
        <v>186</v>
      </c>
      <c r="P18" s="18">
        <v>43641</v>
      </c>
      <c r="Q18" s="18">
        <v>43830</v>
      </c>
      <c r="R18" s="7">
        <f t="shared" si="0"/>
        <v>7756200</v>
      </c>
      <c r="S18" s="9"/>
      <c r="T18" s="9"/>
      <c r="U18" s="9"/>
      <c r="V18" s="9"/>
    </row>
    <row r="19" spans="1:22" x14ac:dyDescent="0.25">
      <c r="A19" s="10">
        <v>590</v>
      </c>
      <c r="B19" s="11" t="s">
        <v>89</v>
      </c>
      <c r="C19" s="12" t="s">
        <v>18</v>
      </c>
      <c r="D19" s="12" t="s">
        <v>93</v>
      </c>
      <c r="E19" s="13">
        <v>16000000</v>
      </c>
      <c r="F19" s="22">
        <v>211020105</v>
      </c>
      <c r="G19" s="13">
        <v>16000000</v>
      </c>
      <c r="H19" s="15" t="s">
        <v>19</v>
      </c>
      <c r="I19" s="12" t="s">
        <v>94</v>
      </c>
      <c r="J19" s="24" t="s">
        <v>95</v>
      </c>
      <c r="K19" s="17"/>
      <c r="L19" s="12" t="s">
        <v>24</v>
      </c>
      <c r="M19" s="15" t="s">
        <v>21</v>
      </c>
      <c r="N19" s="15" t="s">
        <v>28</v>
      </c>
      <c r="O19" s="15">
        <v>4</v>
      </c>
      <c r="P19" s="18">
        <v>43643</v>
      </c>
      <c r="Q19" s="18">
        <v>43646</v>
      </c>
      <c r="R19" s="7">
        <f t="shared" si="0"/>
        <v>16000000</v>
      </c>
      <c r="S19" s="9"/>
      <c r="T19" s="9"/>
      <c r="U19" s="9"/>
      <c r="V19" s="9"/>
    </row>
    <row r="20" spans="1:22" x14ac:dyDescent="0.25">
      <c r="A20" s="10">
        <v>591</v>
      </c>
      <c r="B20" s="11" t="s">
        <v>89</v>
      </c>
      <c r="C20" s="12" t="s">
        <v>18</v>
      </c>
      <c r="D20" s="12" t="s">
        <v>27</v>
      </c>
      <c r="E20" s="13">
        <v>20800000</v>
      </c>
      <c r="F20" s="22">
        <v>211020105</v>
      </c>
      <c r="G20" s="13">
        <v>20800000</v>
      </c>
      <c r="H20" s="15" t="s">
        <v>19</v>
      </c>
      <c r="I20" s="12" t="s">
        <v>29</v>
      </c>
      <c r="J20" s="16" t="s">
        <v>30</v>
      </c>
      <c r="K20" s="17"/>
      <c r="L20" s="12" t="s">
        <v>24</v>
      </c>
      <c r="M20" s="15" t="s">
        <v>21</v>
      </c>
      <c r="N20" s="15" t="s">
        <v>28</v>
      </c>
      <c r="O20" s="15">
        <v>96</v>
      </c>
      <c r="P20" s="18">
        <v>43641</v>
      </c>
      <c r="Q20" s="18">
        <v>43654</v>
      </c>
      <c r="R20" s="7">
        <f t="shared" si="0"/>
        <v>20800000</v>
      </c>
      <c r="S20" s="9"/>
      <c r="T20" s="9"/>
      <c r="U20" s="9"/>
      <c r="V20" s="9"/>
    </row>
    <row r="21" spans="1:22" x14ac:dyDescent="0.25">
      <c r="A21" s="10">
        <v>592</v>
      </c>
      <c r="B21" s="11" t="s">
        <v>96</v>
      </c>
      <c r="C21" s="12" t="s">
        <v>18</v>
      </c>
      <c r="D21" s="12" t="s">
        <v>27</v>
      </c>
      <c r="E21" s="13">
        <v>18231144</v>
      </c>
      <c r="F21" s="22">
        <v>211020105</v>
      </c>
      <c r="G21" s="13">
        <v>18231144</v>
      </c>
      <c r="H21" s="15" t="s">
        <v>19</v>
      </c>
      <c r="I21" s="12" t="s">
        <v>97</v>
      </c>
      <c r="J21" s="24" t="s">
        <v>98</v>
      </c>
      <c r="K21" s="17"/>
      <c r="L21" s="12" t="s">
        <v>24</v>
      </c>
      <c r="M21" s="15" t="s">
        <v>21</v>
      </c>
      <c r="N21" s="15" t="s">
        <v>28</v>
      </c>
      <c r="O21" s="15">
        <v>95</v>
      </c>
      <c r="P21" s="18">
        <v>43642</v>
      </c>
      <c r="Q21" s="18">
        <v>43738</v>
      </c>
      <c r="R21" s="7">
        <f t="shared" si="0"/>
        <v>18231144</v>
      </c>
      <c r="S21" s="9"/>
      <c r="T21" s="9"/>
      <c r="U21" s="9"/>
      <c r="V21" s="9"/>
    </row>
    <row r="937" spans="2:17" x14ac:dyDescent="0.25">
      <c r="B937" s="9"/>
      <c r="C937" s="27">
        <v>0</v>
      </c>
      <c r="K937" s="9"/>
      <c r="P937" s="9"/>
      <c r="Q937" s="9"/>
    </row>
  </sheetData>
  <sheetProtection algorithmName="SHA-512" hashValue="KpPeHZsIJzLrFddjFfOYkPBdFSlDTxNwE0LaSWLyVWGMSDzR88he/0mZSCG0XoXCKfpF8b5IGOpQwrN3dhUyhA==" saltValue="1YYIyb6N6xkftjQLV318dA==" spinCount="100000" sheet="1" objects="1" scenarios="1"/>
  <mergeCells count="17">
    <mergeCell ref="J1:J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Q1:Q2"/>
    <mergeCell ref="R1:R2"/>
    <mergeCell ref="L1:L2"/>
    <mergeCell ref="M1:M2"/>
    <mergeCell ref="N1:N2"/>
    <mergeCell ref="O1:O2"/>
    <mergeCell ref="P1:P2"/>
  </mergeCells>
  <hyperlinks>
    <hyperlink ref="J3" r:id="rId1"/>
    <hyperlink ref="J5" r:id="rId2"/>
    <hyperlink ref="J6" r:id="rId3"/>
    <hyperlink ref="J7" r:id="rId4"/>
    <hyperlink ref="J4" r:id="rId5"/>
    <hyperlink ref="J9" r:id="rId6"/>
    <hyperlink ref="J8" r:id="rId7"/>
    <hyperlink ref="J10" r:id="rId8"/>
    <hyperlink ref="J11" r:id="rId9"/>
    <hyperlink ref="J12" r:id="rId10"/>
    <hyperlink ref="J13" r:id="rId11"/>
    <hyperlink ref="J14" r:id="rId12"/>
    <hyperlink ref="J15" r:id="rId13"/>
    <hyperlink ref="J16" r:id="rId14"/>
    <hyperlink ref="J17" r:id="rId15"/>
    <hyperlink ref="J18" r:id="rId16"/>
    <hyperlink ref="J19" r:id="rId17"/>
    <hyperlink ref="J20" r:id="rId18"/>
    <hyperlink ref="J21" r:id="rId19"/>
  </hyperlinks>
  <pageMargins left="0.7" right="0.7" top="0.75" bottom="0.75" header="0.3" footer="0.3"/>
  <legacy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JUNIO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TuSoft</cp:lastModifiedBy>
  <dcterms:created xsi:type="dcterms:W3CDTF">2019-09-24T22:12:21Z</dcterms:created>
  <dcterms:modified xsi:type="dcterms:W3CDTF">2019-09-24T22:36:42Z</dcterms:modified>
</cp:coreProperties>
</file>